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1"/>
  </bookViews>
  <sheets>
    <sheet name="inw_jednor_" sheetId="1" r:id="rId1"/>
    <sheet name="3_inw_wielol_" sheetId="2" r:id="rId2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<sst xmlns="http://schemas.openxmlformats.org/spreadsheetml/2006/main" count="117" uniqueCount="75">
  <si>
    <t>Załącznik Nr 4 do Uchwały Rady Gminy Nr  249/XXXIV/2010 z dnia 26.04.2010 r.</t>
  </si>
  <si>
    <t>Wydatki na zadania inwestycyjne na 2010 rok nieobjęte wieloletnimi programami inwestycyjnymi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</si>
  <si>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</si>
  <si>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</si>
  <si>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</si>
  <si>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</si>
  <si>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</si>
  <si>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</si>
  <si>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</si>
  <si>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</si>
  <si>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</si>
  <si>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</si>
  <si>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</si>
  <si>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</si>
  <si>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</si>
  <si>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</si>
  <si>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,,Przebudowa drogi gminnej przez wieś Słotwin gm. Załuski''</t>
  </si>
  <si>
    <t>Urząd Gminy</t>
  </si>
  <si>
    <t>2.</t>
  </si>
  <si>
    <t>,,Przebudowa drogi gminnej we wsi Niepiekła gm. Załuski''</t>
  </si>
  <si>
    <t>3.</t>
  </si>
  <si>
    <t>Zakup gruntu pod drogę gminną w miejscowości Stróżewo</t>
  </si>
  <si>
    <t>4.</t>
  </si>
  <si>
    <t>Instalacja sieci internetowej w budynku Urzędu Gminy</t>
  </si>
  <si>
    <t>5.</t>
  </si>
  <si>
    <t>Zakup 2 komputerów do Urzędu Gminy</t>
  </si>
  <si>
    <t>6.</t>
  </si>
  <si>
    <t>Wykonanie instalacji odgromowej w budynku Szkoły Podstawowej w Stróżewie</t>
  </si>
  <si>
    <t>7.</t>
  </si>
  <si>
    <t>Modernizacja placu zabaw przy Szkole Podstawowej w Kamienicy</t>
  </si>
  <si>
    <t>8.</t>
  </si>
  <si>
    <t>Modernizacja placu zabaw przy Szkole Podstawowej w Karolinowie</t>
  </si>
  <si>
    <t>9.</t>
  </si>
  <si>
    <t>Rozbudowa i termomodernizacja Gminnej Biblioteki Publicznej</t>
  </si>
  <si>
    <t>A.      
B.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</si>
  <si>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</si>
  <si>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</si>
  <si>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</si>
  <si>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</si>
  <si>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</si>
  <si>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</si>
  <si>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Przewodniczący Rady Gminy </t>
  </si>
  <si>
    <t>Adam Gorzkowski</t>
  </si>
  <si>
    <t xml:space="preserve"> Załącznik nr 5 do Uchwały Rady Gminy Załuski Nr 249/XXXIV/2010 z dnia  26.04.2010r.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</si>
  <si>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</si>
  <si>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</si>
  <si>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</si>
  <si>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</si>
  <si>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</si>
  <si>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</si>
  <si>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</si>
  <si>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r>
      <t>kredyty, pożyczki, papiery wartościowe   *</t>
    </r>
    <r>
      <rPr>
        <b/>
        <sz val="9"/>
        <rFont val="Arial CE"/>
        <family val="2"/>
      </rPr>
      <t>1</t>
    </r>
  </si>
  <si>
    <t>środki pochodzące
 z innych  źródeł   *2</t>
  </si>
  <si>
    <t>,, Budowa indywidualnych przydomowych oczyszczalni ścieków na terenie Gminy Załuski – I etap ’’</t>
  </si>
  <si>
    <t>2007-2010</t>
  </si>
  <si>
    <t>A.                                     B.1.729.196,00</t>
  </si>
  <si>
    <t>A.      
B.
C.</t>
  </si>
  <si>
    <t>,, Budowa indywidualnych przydomowych oczyszczalni ścieków na terenie Gminy Załuski – II etap ’’</t>
  </si>
  <si>
    <t>2010-2011</t>
  </si>
  <si>
    <t xml:space="preserve">Zwiększenie atrakcyjności i dostępności do terenów inwestycyjnych oraz poprawa płynności transportu i bezpieczeństwa ruchu na drogach w gminie Załuski poprzez przebudowę dróg gminnych-II etap </t>
  </si>
  <si>
    <t>2009-2010</t>
  </si>
  <si>
    <t>A. 1.700.000      B.</t>
  </si>
  <si>
    <t xml:space="preserve">Zwiększenie atrakcyjności i dostępności do terenów inwestycyjnych oraz poprawa płynności transportu i bezpieczeństwa ruchu na drogach w gminie Załuski poprzez przebudowę dróg gminnych-III etap </t>
  </si>
  <si>
    <t>Utwardzenie placu przed budynkiem Szkoły Podstawowej w Stróżewie</t>
  </si>
  <si>
    <t>65699,66-NIEWYGASY</t>
  </si>
  <si>
    <t xml:space="preserve">Budowa boiska do piłki nożnej o nawierzchni z trawy naturalnej w miejscowości Karolinowo </t>
  </si>
  <si>
    <t>A.                B.455.399,00</t>
  </si>
  <si>
    <t>*1</t>
  </si>
  <si>
    <t>Źródła finansowania</t>
  </si>
  <si>
    <t xml:space="preserve">A. </t>
  </si>
  <si>
    <t>KREDYTY</t>
  </si>
  <si>
    <t xml:space="preserve">B. </t>
  </si>
  <si>
    <t>POŻYCZKI NA FINANSOWANIE ZADAŃ REALIZOWANYCH Z UDZIAŁEM ŚRODKÓW POCHODZĄCYCH Z BUDŻETU UE</t>
  </si>
  <si>
    <t>* 2</t>
  </si>
  <si>
    <t xml:space="preserve"> Przewodniczący Rady Gminy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</si>
</sst>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"/>
    <numFmt numFmtId="167" formatCode="00000"/>
    <numFmt numFmtId="168" formatCode="#,###.00"/>
    <numFmt numFmtId="169" formatCode="#,##0.00;\-#,##0.00"/>
    <numFmt numFmtId="170" formatCode="#,##0.00&quot; zł&quot;;\-#,##0.00&quot; zł&quot;"/>
    <numFmt numFmtId="171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4" fontId="0" fillId="24" borderId="11" xfId="0" applyFont="1" applyFill="1" applyBorder="1" applyAlignment="1">
      <alignment vertical="top" wrapText="1"/>
    </xf>
    <xf numFmtId="168" fontId="0" fillId="0" borderId="11" xfId="0" applyNumberFormat="1" applyFon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11" xfId="0" applyFont="1" applyFill="1" applyBorder="1" applyAlignment="1">
      <alignment vertical="top" wrapText="1"/>
    </xf>
    <xf numFmtId="164" fontId="0" fillId="0" borderId="11" xfId="0" applyFont="1" applyBorder="1" applyAlignment="1">
      <alignment vertical="center" wrapText="1"/>
    </xf>
    <xf numFmtId="169" fontId="0" fillId="0" borderId="11" xfId="0" applyNumberForma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0" fontId="24" fillId="0" borderId="11" xfId="0" applyNumberFormat="1" applyFont="1" applyBorder="1" applyAlignment="1">
      <alignment vertical="center" wrapText="1"/>
    </xf>
    <xf numFmtId="164" fontId="21" fillId="0" borderId="11" xfId="0" applyFont="1" applyBorder="1" applyAlignment="1">
      <alignment horizontal="left" vertical="center"/>
    </xf>
    <xf numFmtId="168" fontId="0" fillId="0" borderId="11" xfId="0" applyNumberFormat="1" applyBorder="1" applyAlignment="1">
      <alignment vertical="center" wrapText="1"/>
    </xf>
    <xf numFmtId="164" fontId="0" fillId="0" borderId="11" xfId="0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4" fontId="25" fillId="0" borderId="0" xfId="54" applyFont="1">
      <alignment/>
      <protection/>
    </xf>
    <xf numFmtId="164" fontId="26" fillId="0" borderId="0" xfId="0" applyFont="1" applyAlignment="1">
      <alignment vertical="center"/>
    </xf>
    <xf numFmtId="164" fontId="25" fillId="0" borderId="0" xfId="54" applyFont="1" applyBorder="1" applyAlignment="1">
      <alignment horizontal="center"/>
      <protection/>
    </xf>
    <xf numFmtId="164" fontId="0" fillId="0" borderId="0" xfId="0" applyFont="1" applyBorder="1" applyAlignment="1">
      <alignment horizontal="left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 wrapText="1"/>
    </xf>
    <xf numFmtId="164" fontId="27" fillId="20" borderId="11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1" xfId="0" applyNumberFormat="1" applyFont="1" applyBorder="1" applyAlignment="1">
      <alignment vertical="center" wrapText="1"/>
    </xf>
    <xf numFmtId="164" fontId="29" fillId="0" borderId="11" xfId="0" applyFont="1" applyFill="1" applyBorder="1" applyAlignment="1">
      <alignment vertical="center" wrapText="1"/>
    </xf>
    <xf numFmtId="171" fontId="22" fillId="24" borderId="12" xfId="0" applyNumberFormat="1" applyFont="1" applyFill="1" applyBorder="1" applyAlignment="1">
      <alignment vertical="center" wrapText="1"/>
    </xf>
    <xf numFmtId="168" fontId="30" fillId="0" borderId="11" xfId="0" applyNumberFormat="1" applyFont="1" applyFill="1" applyBorder="1" applyAlignment="1">
      <alignment vertical="center"/>
    </xf>
    <xf numFmtId="164" fontId="24" fillId="0" borderId="11" xfId="0" applyFont="1" applyBorder="1" applyAlignment="1">
      <alignment vertical="center" wrapText="1"/>
    </xf>
    <xf numFmtId="170" fontId="0" fillId="6" borderId="11" xfId="0" applyNumberFormat="1" applyFill="1" applyBorder="1" applyAlignment="1">
      <alignment vertical="center"/>
    </xf>
    <xf numFmtId="170" fontId="0" fillId="0" borderId="11" xfId="0" applyNumberFormat="1" applyFill="1" applyBorder="1" applyAlignment="1">
      <alignment vertical="center"/>
    </xf>
    <xf numFmtId="164" fontId="21" fillId="0" borderId="0" xfId="0" applyFont="1" applyBorder="1" applyAlignment="1">
      <alignment horizontal="left" vertical="center"/>
    </xf>
    <xf numFmtId="170" fontId="0" fillId="0" borderId="0" xfId="0" applyNumberForma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1" fillId="0" borderId="0" xfId="0" applyFont="1" applyFill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0" fillId="0" borderId="0" xfId="0" applyFont="1" applyFill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6" zoomScaleNormal="86" workbookViewId="0" topLeftCell="A1">
      <selection activeCell="J12" sqref="J12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253" width="9.140625" style="1" customWidth="1"/>
  </cols>
  <sheetData>
    <row r="1" ht="12.75">
      <c r="D1" s="1" t="s">
        <v>0</v>
      </c>
    </row>
    <row r="3" ht="6.75" customHeight="1"/>
    <row r="4" spans="1:11" ht="17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s="7" customFormat="1" ht="19.5" customHeight="1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/>
      <c r="I6" s="6"/>
      <c r="J6" s="6"/>
      <c r="K6" s="6" t="s">
        <v>8</v>
      </c>
    </row>
    <row r="7" spans="1:11" s="7" customFormat="1" ht="19.5" customHeight="1">
      <c r="A7" s="5"/>
      <c r="B7" s="5"/>
      <c r="C7" s="5"/>
      <c r="D7" s="6"/>
      <c r="E7" s="6"/>
      <c r="F7" s="6" t="s">
        <v>9</v>
      </c>
      <c r="G7" s="6" t="s">
        <v>10</v>
      </c>
      <c r="H7" s="6"/>
      <c r="I7" s="6"/>
      <c r="J7" s="6"/>
      <c r="K7" s="6"/>
    </row>
    <row r="8" spans="1:11" s="7" customFormat="1" ht="29.25" customHeight="1">
      <c r="A8" s="5"/>
      <c r="B8" s="5"/>
      <c r="C8" s="5"/>
      <c r="D8" s="6"/>
      <c r="E8" s="6"/>
      <c r="F8" s="6"/>
      <c r="G8" s="6" t="s">
        <v>11</v>
      </c>
      <c r="H8" s="6" t="s">
        <v>12</v>
      </c>
      <c r="I8" s="6" t="s">
        <v>13</v>
      </c>
      <c r="J8" s="6" t="s">
        <v>14</v>
      </c>
      <c r="K8" s="6"/>
    </row>
    <row r="9" spans="1:11" s="7" customFormat="1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</row>
    <row r="10" spans="1:11" s="7" customFormat="1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</row>
    <row r="11" spans="1:11" ht="7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49.5" customHeight="1">
      <c r="A12" s="9" t="s">
        <v>15</v>
      </c>
      <c r="B12" s="10">
        <v>600</v>
      </c>
      <c r="C12" s="11">
        <v>60016</v>
      </c>
      <c r="D12" s="12" t="s">
        <v>16</v>
      </c>
      <c r="E12" s="13">
        <f>F12</f>
        <v>197155</v>
      </c>
      <c r="F12" s="14">
        <v>197155</v>
      </c>
      <c r="G12" s="15"/>
      <c r="H12" s="14">
        <v>197155</v>
      </c>
      <c r="I12" s="14"/>
      <c r="J12" s="14"/>
      <c r="K12" s="16" t="s">
        <v>17</v>
      </c>
    </row>
    <row r="13" spans="1:11" ht="54" customHeight="1">
      <c r="A13" s="9" t="s">
        <v>18</v>
      </c>
      <c r="B13" s="10">
        <v>600</v>
      </c>
      <c r="C13" s="11">
        <v>60016</v>
      </c>
      <c r="D13" s="12" t="s">
        <v>19</v>
      </c>
      <c r="E13" s="13">
        <f>F13</f>
        <v>209579</v>
      </c>
      <c r="F13" s="14">
        <v>209579</v>
      </c>
      <c r="G13" s="15"/>
      <c r="H13" s="14">
        <v>209579</v>
      </c>
      <c r="I13" s="14"/>
      <c r="J13" s="14"/>
      <c r="K13" s="16" t="s">
        <v>17</v>
      </c>
    </row>
    <row r="14" spans="1:11" ht="54" customHeight="1">
      <c r="A14" s="9" t="s">
        <v>20</v>
      </c>
      <c r="B14" s="10">
        <v>600</v>
      </c>
      <c r="C14" s="11">
        <v>60016</v>
      </c>
      <c r="D14" s="12" t="s">
        <v>21</v>
      </c>
      <c r="E14" s="13">
        <v>5000</v>
      </c>
      <c r="F14" s="14">
        <v>5000</v>
      </c>
      <c r="G14" s="15">
        <v>5000</v>
      </c>
      <c r="H14" s="14"/>
      <c r="I14" s="14"/>
      <c r="J14" s="14"/>
      <c r="K14" s="16" t="s">
        <v>17</v>
      </c>
    </row>
    <row r="15" spans="1:11" ht="54" customHeight="1">
      <c r="A15" s="9" t="s">
        <v>22</v>
      </c>
      <c r="B15" s="10">
        <v>750</v>
      </c>
      <c r="C15" s="11">
        <v>75023</v>
      </c>
      <c r="D15" s="12" t="s">
        <v>23</v>
      </c>
      <c r="E15" s="13">
        <f>F15</f>
        <v>8500</v>
      </c>
      <c r="F15" s="14">
        <f>G15</f>
        <v>8500</v>
      </c>
      <c r="G15" s="15">
        <v>8500</v>
      </c>
      <c r="H15" s="14"/>
      <c r="I15" s="14"/>
      <c r="J15" s="14"/>
      <c r="K15" s="16" t="s">
        <v>17</v>
      </c>
    </row>
    <row r="16" spans="1:11" ht="54" customHeight="1">
      <c r="A16" s="9" t="s">
        <v>24</v>
      </c>
      <c r="B16" s="10">
        <v>750</v>
      </c>
      <c r="C16" s="11">
        <v>75023</v>
      </c>
      <c r="D16" s="12" t="s">
        <v>25</v>
      </c>
      <c r="E16" s="13">
        <f>F16</f>
        <v>10000</v>
      </c>
      <c r="F16" s="14">
        <f>G16</f>
        <v>10000</v>
      </c>
      <c r="G16" s="15">
        <v>10000</v>
      </c>
      <c r="H16" s="14"/>
      <c r="I16" s="14"/>
      <c r="J16" s="14"/>
      <c r="K16" s="16" t="s">
        <v>17</v>
      </c>
    </row>
    <row r="17" spans="1:11" ht="77.25" customHeight="1">
      <c r="A17" s="9" t="s">
        <v>26</v>
      </c>
      <c r="B17" s="10">
        <v>801</v>
      </c>
      <c r="C17" s="11">
        <v>80101</v>
      </c>
      <c r="D17" s="12" t="s">
        <v>27</v>
      </c>
      <c r="E17" s="13">
        <f>F17</f>
        <v>12000</v>
      </c>
      <c r="F17" s="14">
        <f>G17</f>
        <v>12000</v>
      </c>
      <c r="G17" s="15">
        <v>12000</v>
      </c>
      <c r="H17" s="14"/>
      <c r="I17" s="14"/>
      <c r="J17" s="14"/>
      <c r="K17" s="16" t="s">
        <v>17</v>
      </c>
    </row>
    <row r="18" spans="1:11" ht="77.25" customHeight="1">
      <c r="A18" s="9" t="s">
        <v>28</v>
      </c>
      <c r="B18" s="10">
        <v>801</v>
      </c>
      <c r="C18" s="11">
        <v>80101</v>
      </c>
      <c r="D18" s="17" t="s">
        <v>29</v>
      </c>
      <c r="E18" s="13">
        <f>F18</f>
        <v>19300</v>
      </c>
      <c r="F18" s="14">
        <f>G18</f>
        <v>19300</v>
      </c>
      <c r="G18" s="15">
        <v>19300</v>
      </c>
      <c r="H18" s="14"/>
      <c r="I18" s="14"/>
      <c r="J18" s="14"/>
      <c r="K18" s="16" t="s">
        <v>17</v>
      </c>
    </row>
    <row r="19" spans="1:11" ht="77.25" customHeight="1">
      <c r="A19" s="9" t="s">
        <v>30</v>
      </c>
      <c r="B19" s="10">
        <v>801</v>
      </c>
      <c r="C19" s="11">
        <v>80101</v>
      </c>
      <c r="D19" s="17" t="s">
        <v>31</v>
      </c>
      <c r="E19" s="13">
        <f>F19</f>
        <v>45000</v>
      </c>
      <c r="F19" s="14">
        <f>G19</f>
        <v>45000</v>
      </c>
      <c r="G19" s="15">
        <v>45000</v>
      </c>
      <c r="H19" s="14"/>
      <c r="I19" s="14"/>
      <c r="J19" s="14"/>
      <c r="K19" s="16" t="s">
        <v>17</v>
      </c>
    </row>
    <row r="20" spans="1:11" ht="69.75" customHeight="1">
      <c r="A20" s="9" t="s">
        <v>32</v>
      </c>
      <c r="B20" s="16">
        <v>921</v>
      </c>
      <c r="C20" s="16">
        <v>92116</v>
      </c>
      <c r="D20" s="18" t="s">
        <v>33</v>
      </c>
      <c r="E20" s="19">
        <v>30000</v>
      </c>
      <c r="F20" s="19">
        <v>30000</v>
      </c>
      <c r="G20" s="19">
        <v>30000</v>
      </c>
      <c r="H20" s="20"/>
      <c r="I20" s="21" t="s">
        <v>34</v>
      </c>
      <c r="J20" s="20"/>
      <c r="K20" s="16" t="s">
        <v>17</v>
      </c>
    </row>
    <row r="21" spans="1:11" ht="22.5" customHeight="1">
      <c r="A21" s="22" t="s">
        <v>35</v>
      </c>
      <c r="B21" s="22"/>
      <c r="C21" s="22"/>
      <c r="D21" s="22"/>
      <c r="E21" s="19">
        <f>SUM(E12:E20)</f>
        <v>536534</v>
      </c>
      <c r="F21" s="19">
        <f>SUM(F12:F20)</f>
        <v>536534</v>
      </c>
      <c r="G21" s="19">
        <f>SUM(G12:G20)</f>
        <v>129800</v>
      </c>
      <c r="H21" s="23">
        <f>SUM(H12:H20)</f>
        <v>406734</v>
      </c>
      <c r="I21" s="24"/>
      <c r="J21" s="24"/>
      <c r="K21" s="25" t="s">
        <v>36</v>
      </c>
    </row>
    <row r="23" ht="12.75">
      <c r="A23" s="1" t="s">
        <v>37</v>
      </c>
    </row>
    <row r="24" ht="12.75">
      <c r="A24" s="1" t="s">
        <v>38</v>
      </c>
    </row>
    <row r="25" ht="12.75">
      <c r="A25" s="1" t="s">
        <v>39</v>
      </c>
    </row>
    <row r="26" ht="12.75">
      <c r="A26" s="1" t="s">
        <v>40</v>
      </c>
    </row>
    <row r="27" ht="14.25" customHeight="1">
      <c r="I27" s="26" t="s">
        <v>41</v>
      </c>
    </row>
    <row r="28" spans="1:10" ht="12.75">
      <c r="A28" s="27"/>
      <c r="I28" s="28" t="s">
        <v>42</v>
      </c>
      <c r="J28" s="28"/>
    </row>
  </sheetData>
  <mergeCells count="16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1:D21"/>
    <mergeCell ref="I28:J28"/>
  </mergeCells>
  <printOptions/>
  <pageMargins left="0.75" right="0.75" top="1" bottom="0.4701388888888889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6" zoomScaleNormal="86" workbookViewId="0" topLeftCell="A1">
      <pane ySplit="10" topLeftCell="A11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6.421875" style="1" customWidth="1"/>
    <col min="4" max="4" width="18.57421875" style="1" customWidth="1"/>
    <col min="5" max="5" width="9.421875" style="1" customWidth="1"/>
    <col min="6" max="6" width="15.140625" style="1" customWidth="1"/>
    <col min="7" max="7" width="12.00390625" style="1" customWidth="1"/>
    <col min="8" max="8" width="14.140625" style="1" customWidth="1"/>
    <col min="9" max="9" width="12.57421875" style="1" customWidth="1"/>
    <col min="10" max="10" width="14.140625" style="1" customWidth="1"/>
    <col min="11" max="11" width="13.8515625" style="1" customWidth="1"/>
    <col min="12" max="12" width="11.8515625" style="1" customWidth="1"/>
    <col min="13" max="13" width="14.28125" style="1" customWidth="1"/>
    <col min="14" max="14" width="6.28125" style="1" customWidth="1"/>
    <col min="15" max="15" width="13.8515625" style="1" customWidth="1"/>
    <col min="16" max="16384" width="9.140625" style="1" customWidth="1"/>
  </cols>
  <sheetData>
    <row r="1" spans="8:15" ht="12.75">
      <c r="H1" s="29" t="s">
        <v>43</v>
      </c>
      <c r="I1" s="29"/>
      <c r="J1" s="29"/>
      <c r="K1" s="29"/>
      <c r="L1" s="29"/>
      <c r="M1" s="29"/>
      <c r="N1" s="29"/>
      <c r="O1" s="29"/>
    </row>
    <row r="3" ht="9.75" customHeight="1"/>
    <row r="4" spans="1:15" ht="17.25" customHeight="1">
      <c r="A4" s="2" t="s">
        <v>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s="7" customFormat="1" ht="19.5" customHeight="1">
      <c r="A6" s="30" t="s">
        <v>2</v>
      </c>
      <c r="B6" s="30" t="s">
        <v>3</v>
      </c>
      <c r="C6" s="30" t="s">
        <v>4</v>
      </c>
      <c r="D6" s="31" t="s">
        <v>45</v>
      </c>
      <c r="E6" s="31" t="s">
        <v>46</v>
      </c>
      <c r="F6" s="31" t="s">
        <v>6</v>
      </c>
      <c r="G6" s="31" t="s">
        <v>47</v>
      </c>
      <c r="H6" s="31" t="s">
        <v>7</v>
      </c>
      <c r="I6" s="31"/>
      <c r="J6" s="31"/>
      <c r="K6" s="31"/>
      <c r="L6" s="31"/>
      <c r="M6" s="31"/>
      <c r="N6" s="31"/>
      <c r="O6" s="31" t="s">
        <v>8</v>
      </c>
    </row>
    <row r="7" spans="1:15" s="7" customFormat="1" ht="19.5" customHeight="1">
      <c r="A7" s="30"/>
      <c r="B7" s="30"/>
      <c r="C7" s="30"/>
      <c r="D7" s="31"/>
      <c r="E7" s="31"/>
      <c r="F7" s="31"/>
      <c r="G7" s="31"/>
      <c r="H7" s="31" t="s">
        <v>48</v>
      </c>
      <c r="I7" s="31" t="s">
        <v>10</v>
      </c>
      <c r="J7" s="31"/>
      <c r="K7" s="31"/>
      <c r="L7" s="31"/>
      <c r="M7" s="31" t="s">
        <v>49</v>
      </c>
      <c r="N7" s="31" t="s">
        <v>50</v>
      </c>
      <c r="O7" s="31"/>
    </row>
    <row r="8" spans="1:15" s="7" customFormat="1" ht="29.25" customHeight="1">
      <c r="A8" s="30"/>
      <c r="B8" s="30"/>
      <c r="C8" s="30"/>
      <c r="D8" s="31"/>
      <c r="E8" s="31"/>
      <c r="F8" s="31"/>
      <c r="G8" s="31"/>
      <c r="H8" s="31"/>
      <c r="I8" s="31" t="s">
        <v>11</v>
      </c>
      <c r="J8" s="32" t="s">
        <v>51</v>
      </c>
      <c r="K8" s="31" t="s">
        <v>52</v>
      </c>
      <c r="L8" s="31" t="s">
        <v>14</v>
      </c>
      <c r="M8" s="31"/>
      <c r="N8" s="31"/>
      <c r="O8" s="31"/>
    </row>
    <row r="9" spans="1:15" s="7" customFormat="1" ht="19.5" customHeight="1">
      <c r="A9" s="30"/>
      <c r="B9" s="30"/>
      <c r="C9" s="30"/>
      <c r="D9" s="31"/>
      <c r="E9" s="31"/>
      <c r="F9" s="31"/>
      <c r="G9" s="31"/>
      <c r="H9" s="31"/>
      <c r="I9" s="31"/>
      <c r="J9" s="32"/>
      <c r="K9" s="31"/>
      <c r="L9" s="31"/>
      <c r="M9" s="31"/>
      <c r="N9" s="31"/>
      <c r="O9" s="31"/>
    </row>
    <row r="10" spans="1:15" s="7" customFormat="1" ht="13.5" customHeight="1">
      <c r="A10" s="30"/>
      <c r="B10" s="30"/>
      <c r="C10" s="30"/>
      <c r="D10" s="31"/>
      <c r="E10" s="31"/>
      <c r="F10" s="31"/>
      <c r="G10" s="31"/>
      <c r="H10" s="31"/>
      <c r="I10" s="31"/>
      <c r="J10" s="32"/>
      <c r="K10" s="31"/>
      <c r="L10" s="31"/>
      <c r="M10" s="31"/>
      <c r="N10" s="31"/>
      <c r="O10" s="31"/>
    </row>
    <row r="11" spans="1:15" ht="7.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</row>
    <row r="12" spans="1:15" ht="104.25" customHeight="1">
      <c r="A12" s="34" t="s">
        <v>15</v>
      </c>
      <c r="B12" s="10">
        <v>10</v>
      </c>
      <c r="C12" s="11">
        <v>1010</v>
      </c>
      <c r="D12" s="12" t="s">
        <v>53</v>
      </c>
      <c r="E12" s="16" t="s">
        <v>54</v>
      </c>
      <c r="F12" s="14">
        <v>2812836</v>
      </c>
      <c r="G12" s="14">
        <v>872392.5</v>
      </c>
      <c r="H12" s="14">
        <v>1940443.5</v>
      </c>
      <c r="I12" s="14">
        <v>211247.5</v>
      </c>
      <c r="J12" s="35" t="s">
        <v>55</v>
      </c>
      <c r="K12" s="36" t="s">
        <v>56</v>
      </c>
      <c r="L12" s="14"/>
      <c r="M12" s="14"/>
      <c r="N12" s="14"/>
      <c r="O12" s="16" t="s">
        <v>17</v>
      </c>
    </row>
    <row r="13" spans="1:15" ht="91.5" customHeight="1">
      <c r="A13" s="34" t="s">
        <v>18</v>
      </c>
      <c r="B13" s="10">
        <v>10</v>
      </c>
      <c r="C13" s="11">
        <v>1010</v>
      </c>
      <c r="D13" s="12" t="s">
        <v>57</v>
      </c>
      <c r="E13" s="16" t="s">
        <v>58</v>
      </c>
      <c r="F13" s="14">
        <v>4000000</v>
      </c>
      <c r="G13" s="14"/>
      <c r="H13" s="14">
        <f>I13</f>
        <v>300000</v>
      </c>
      <c r="I13" s="14">
        <v>300000</v>
      </c>
      <c r="J13" s="15"/>
      <c r="K13" s="37" t="s">
        <v>34</v>
      </c>
      <c r="L13" s="14"/>
      <c r="M13" s="14">
        <v>3700000</v>
      </c>
      <c r="N13" s="14"/>
      <c r="O13" s="16" t="s">
        <v>17</v>
      </c>
    </row>
    <row r="14" spans="1:15" ht="151.5" customHeight="1">
      <c r="A14" s="34" t="s">
        <v>20</v>
      </c>
      <c r="B14" s="16">
        <v>600</v>
      </c>
      <c r="C14" s="16">
        <v>60016</v>
      </c>
      <c r="D14" s="38" t="s">
        <v>59</v>
      </c>
      <c r="E14" s="16" t="s">
        <v>60</v>
      </c>
      <c r="F14" s="14">
        <f>G14+H14</f>
        <v>1760313.1500000001</v>
      </c>
      <c r="G14" s="14">
        <v>34087.78</v>
      </c>
      <c r="H14" s="14">
        <v>1726225.37</v>
      </c>
      <c r="I14" s="14">
        <v>26225.37</v>
      </c>
      <c r="J14" s="36" t="s">
        <v>61</v>
      </c>
      <c r="K14" s="37" t="s">
        <v>34</v>
      </c>
      <c r="L14" s="14"/>
      <c r="M14" s="14"/>
      <c r="N14" s="14"/>
      <c r="O14" s="16" t="s">
        <v>17</v>
      </c>
    </row>
    <row r="15" spans="1:15" ht="152.25" customHeight="1">
      <c r="A15" s="34" t="s">
        <v>22</v>
      </c>
      <c r="B15" s="16">
        <v>600</v>
      </c>
      <c r="C15" s="16">
        <v>60016</v>
      </c>
      <c r="D15" s="38" t="s">
        <v>62</v>
      </c>
      <c r="E15" s="16" t="s">
        <v>58</v>
      </c>
      <c r="F15" s="14">
        <v>3000000</v>
      </c>
      <c r="G15" s="14"/>
      <c r="H15" s="14">
        <f>I15</f>
        <v>30000</v>
      </c>
      <c r="I15" s="14">
        <v>30000</v>
      </c>
      <c r="J15" s="15"/>
      <c r="K15" s="37"/>
      <c r="L15" s="14"/>
      <c r="M15" s="14">
        <v>2970000</v>
      </c>
      <c r="N15" s="14"/>
      <c r="O15" s="16" t="s">
        <v>17</v>
      </c>
    </row>
    <row r="16" spans="1:16" ht="81.75" customHeight="1">
      <c r="A16" s="34" t="s">
        <v>24</v>
      </c>
      <c r="B16" s="16">
        <v>801</v>
      </c>
      <c r="C16" s="16">
        <v>80101</v>
      </c>
      <c r="D16" s="39" t="s">
        <v>63</v>
      </c>
      <c r="E16" s="16" t="s">
        <v>60</v>
      </c>
      <c r="F16" s="40">
        <v>67013.66</v>
      </c>
      <c r="G16" s="15">
        <v>65699.66</v>
      </c>
      <c r="H16" s="14">
        <f>I16</f>
        <v>1314</v>
      </c>
      <c r="I16" s="14">
        <v>1314</v>
      </c>
      <c r="J16" s="15"/>
      <c r="K16" s="37"/>
      <c r="L16" s="14"/>
      <c r="M16" s="14"/>
      <c r="N16" s="14"/>
      <c r="O16" s="16" t="s">
        <v>17</v>
      </c>
      <c r="P16" s="1" t="s">
        <v>64</v>
      </c>
    </row>
    <row r="17" spans="1:15" ht="91.5" customHeight="1">
      <c r="A17" s="34" t="s">
        <v>26</v>
      </c>
      <c r="B17" s="16">
        <v>801</v>
      </c>
      <c r="C17" s="16">
        <v>80101</v>
      </c>
      <c r="D17" s="41" t="s">
        <v>65</v>
      </c>
      <c r="E17" s="16" t="s">
        <v>60</v>
      </c>
      <c r="F17" s="14">
        <v>739856.52</v>
      </c>
      <c r="G17" s="14">
        <v>16133</v>
      </c>
      <c r="H17" s="14">
        <v>723723.52</v>
      </c>
      <c r="I17" s="14">
        <v>268324.52</v>
      </c>
      <c r="J17" s="36" t="s">
        <v>66</v>
      </c>
      <c r="K17" s="36" t="s">
        <v>56</v>
      </c>
      <c r="L17" s="14"/>
      <c r="M17" s="14"/>
      <c r="N17" s="14"/>
      <c r="O17" s="16" t="s">
        <v>17</v>
      </c>
    </row>
    <row r="18" spans="1:15" ht="22.5" customHeight="1">
      <c r="A18" s="22" t="s">
        <v>35</v>
      </c>
      <c r="B18" s="22"/>
      <c r="C18" s="22"/>
      <c r="D18" s="22"/>
      <c r="E18" s="22"/>
      <c r="F18" s="42">
        <f>SUM(F12:F17)</f>
        <v>12380019.33</v>
      </c>
      <c r="G18" s="42">
        <f>SUM(G12:G17)</f>
        <v>988312.94</v>
      </c>
      <c r="H18" s="42">
        <f>SUM(H12:H17)</f>
        <v>4721706.390000001</v>
      </c>
      <c r="I18" s="42">
        <f>SUM(I12:I17)</f>
        <v>837111.39</v>
      </c>
      <c r="J18" s="43">
        <v>3884595</v>
      </c>
      <c r="K18" s="20"/>
      <c r="L18" s="20">
        <f>SUM(L12:L17)</f>
        <v>0</v>
      </c>
      <c r="M18" s="42">
        <f>SUM(M12:M17)</f>
        <v>6670000</v>
      </c>
      <c r="N18" s="16">
        <f>SUM(N12:N17)</f>
        <v>0</v>
      </c>
      <c r="O18" s="25" t="s">
        <v>36</v>
      </c>
    </row>
    <row r="19" spans="1:15" ht="22.5" customHeight="1">
      <c r="A19" s="44" t="s">
        <v>67</v>
      </c>
      <c r="B19" s="44" t="s">
        <v>68</v>
      </c>
      <c r="C19" s="44"/>
      <c r="D19" s="44"/>
      <c r="E19" s="44"/>
      <c r="F19" s="45"/>
      <c r="G19" s="45"/>
      <c r="H19" s="45"/>
      <c r="I19" s="46"/>
      <c r="J19" s="45"/>
      <c r="K19" s="46"/>
      <c r="L19" s="46"/>
      <c r="M19" s="45"/>
      <c r="N19" s="47"/>
      <c r="O19" s="48"/>
    </row>
    <row r="20" spans="1:15" ht="17.25" customHeight="1">
      <c r="A20" s="44" t="s">
        <v>69</v>
      </c>
      <c r="B20" s="44" t="s">
        <v>70</v>
      </c>
      <c r="C20" s="44"/>
      <c r="D20" s="44"/>
      <c r="E20" s="44"/>
      <c r="F20" s="45"/>
      <c r="G20" s="45"/>
      <c r="H20" s="45"/>
      <c r="I20" s="46"/>
      <c r="J20" s="45"/>
      <c r="K20" s="46"/>
      <c r="L20" s="46"/>
      <c r="M20" s="45"/>
      <c r="N20" s="47"/>
      <c r="O20" s="48"/>
    </row>
    <row r="21" spans="1:10" s="49" customFormat="1" ht="12.75">
      <c r="A21" s="49" t="s">
        <v>71</v>
      </c>
      <c r="B21" s="49" t="s">
        <v>72</v>
      </c>
      <c r="J21" s="50"/>
    </row>
    <row r="22" s="49" customFormat="1" ht="12.75">
      <c r="J22" s="50"/>
    </row>
    <row r="23" spans="1:10" s="49" customFormat="1" ht="12.75">
      <c r="A23" s="49" t="s">
        <v>73</v>
      </c>
      <c r="B23" s="51" t="s">
        <v>68</v>
      </c>
      <c r="J23" s="50"/>
    </row>
    <row r="24" ht="12.75">
      <c r="A24" s="1" t="s">
        <v>38</v>
      </c>
    </row>
    <row r="25" ht="12.75">
      <c r="A25" s="1" t="s">
        <v>39</v>
      </c>
    </row>
    <row r="26" s="52" customFormat="1" ht="12.75">
      <c r="A26" s="52" t="s">
        <v>40</v>
      </c>
    </row>
    <row r="27" ht="12.75">
      <c r="L27" s="26" t="s">
        <v>74</v>
      </c>
    </row>
    <row r="28" spans="1:13" ht="12.75">
      <c r="A28" s="27"/>
      <c r="L28" s="28" t="s">
        <v>42</v>
      </c>
      <c r="M28" s="28"/>
    </row>
  </sheetData>
  <mergeCells count="21">
    <mergeCell ref="H1:O1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8:D18"/>
    <mergeCell ref="L28:M28"/>
  </mergeCells>
  <printOptions horizontalCentered="1" verticalCentered="1"/>
  <pageMargins left="0.15347222222222223" right="0.11041666666666668" top="0.20555555555555557" bottom="0.23333333333333334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2010-04-23T10:18:24Z</cp:lastPrinted>
  <dcterms:modified xsi:type="dcterms:W3CDTF">2010-04-26T21:00:09Z</dcterms:modified>
  <cp:category/>
  <cp:version/>
  <cp:contentType/>
  <cp:contentStatus/>
  <cp:revision>64</cp:revision>
</cp:coreProperties>
</file>